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حاسبة نهاية الخدمة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2"/>
    </font>
    <font>
      <name val="Calibri"/>
      <b val="1"/>
      <sz val="11"/>
    </font>
    <font>
      <name val="Calibri"/>
      <sz val="11"/>
    </font>
    <font>
      <name val="Calibri"/>
      <b val="1"/>
      <color rgb="00166534"/>
      <sz val="14"/>
    </font>
    <font>
      <name val="Calibri"/>
      <i val="1"/>
      <color rgb="006B7280"/>
      <sz val="10"/>
    </font>
  </fonts>
  <fills count="6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3B82F6"/>
        <bgColor rgb="003B82F6"/>
      </patternFill>
    </fill>
    <fill>
      <patternFill patternType="solid">
        <fgColor rgb="00EFF6FF"/>
        <bgColor rgb="00EFF6FF"/>
      </patternFill>
    </fill>
    <fill>
      <patternFill patternType="solid">
        <fgColor rgb="00DCFCE7"/>
        <b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pivotButton="0" quotePrefix="0" xfId="0"/>
    <xf numFmtId="0" fontId="3" fillId="0" borderId="1" applyAlignment="1" pivotButton="0" quotePrefix="0" xfId="0">
      <alignment horizontal="center"/>
    </xf>
    <xf numFmtId="0" fontId="4" fillId="0" borderId="1" pivotButton="0" quotePrefix="0" xfId="0"/>
    <xf numFmtId="0" fontId="3" fillId="0" borderId="1" pivotButton="0" quotePrefix="0" xfId="0"/>
    <xf numFmtId="0" fontId="5" fillId="5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18"/>
  <sheetViews>
    <sheetView rightToLeft="1" workbookViewId="0">
      <selection activeCell="A1" sqref="A1"/>
    </sheetView>
  </sheetViews>
  <sheetFormatPr baseColWidth="8" defaultRowHeight="15"/>
  <cols>
    <col width="3" customWidth="1" min="1" max="1"/>
    <col width="45" customWidth="1" min="2" max="2"/>
    <col width="25" customWidth="1" min="3" max="3"/>
    <col width="4" customWidth="1" min="4" max="4"/>
    <col width="35" customWidth="1" min="5" max="5"/>
    <col width="65" customWidth="1" min="6" max="6"/>
  </cols>
  <sheetData>
    <row r="2" ht="40" customHeight="1">
      <c r="B2" s="1" t="inlineStr">
        <is>
          <t>شيت حاسبة مكافأة نهاية الخدمة المعتمدة 2026 (نظام العمل السعودي والمصري)</t>
        </is>
      </c>
    </row>
    <row r="4">
      <c r="B4" s="2" t="inlineStr">
        <is>
          <t>بيانات الموظف والراتب</t>
        </is>
      </c>
      <c r="E4" s="2" t="inlineStr">
        <is>
          <t>جدول نسب الاستحقاق (نظام العمل)</t>
        </is>
      </c>
    </row>
    <row r="5">
      <c r="B5" s="3" t="inlineStr">
        <is>
          <t>الراتب الأساسي الأخير (ريال / جنيه)</t>
        </is>
      </c>
      <c r="C5" s="4" t="n">
        <v>6000</v>
      </c>
      <c r="E5" s="3" t="inlineStr">
        <is>
          <t>حالة انتهاء العقد / الفصل المشروع</t>
        </is>
      </c>
      <c r="F5" s="5" t="inlineStr">
        <is>
          <t>المكافأة كاملة (أجر نصف شهر عن كل سنة من الـ 5 الأولى + أجر شهر عن كل سنة تالية)</t>
        </is>
      </c>
    </row>
    <row r="6">
      <c r="B6" s="3" t="inlineStr">
        <is>
          <t>البدلات الشهرية الثابتة (سكن + نقل + أخرى)</t>
        </is>
      </c>
      <c r="C6" s="4" t="n">
        <v>2000</v>
      </c>
      <c r="E6" s="3" t="inlineStr">
        <is>
          <t>استقالة: خدمة أقل من سنتين</t>
        </is>
      </c>
      <c r="F6" s="5" t="inlineStr">
        <is>
          <t>لا يستحق الموظف أي مكافأة</t>
        </is>
      </c>
    </row>
    <row r="7">
      <c r="B7" s="3" t="inlineStr">
        <is>
          <t>إجمالي الراتب الفعلي للحساب</t>
        </is>
      </c>
      <c r="C7" s="4">
        <f>C5+C6</f>
        <v/>
      </c>
      <c r="E7" s="3" t="inlineStr">
        <is>
          <t>استقالة: خدمة من سنتين إلى 5 سنوات</t>
        </is>
      </c>
      <c r="F7" s="5" t="inlineStr">
        <is>
          <t>يستحق الموظف ثلث (1/3) المكافأة</t>
        </is>
      </c>
    </row>
    <row r="8">
      <c r="B8" s="3" t="inlineStr">
        <is>
          <t>عدد سنوات الخدمة الفعلية</t>
        </is>
      </c>
      <c r="C8" s="4" t="n">
        <v>6</v>
      </c>
      <c r="E8" s="3" t="inlineStr">
        <is>
          <t>استقالة: خدمة من 5 سنوات إلى 10 سنوات</t>
        </is>
      </c>
      <c r="F8" s="5" t="inlineStr">
        <is>
          <t>يستحق الموظف ثلثي (2/3) المكافأة</t>
        </is>
      </c>
    </row>
    <row r="9">
      <c r="B9" s="3" t="inlineStr">
        <is>
          <t>سبب إنهاء الخدمة (1: انتهاء عقد/فصل مشروع | 2: استقالة)</t>
        </is>
      </c>
      <c r="C9" s="4" t="n">
        <v>2</v>
      </c>
      <c r="E9" s="3" t="inlineStr">
        <is>
          <t>استقالة: خدمة 10 سنوات فأكثر</t>
        </is>
      </c>
      <c r="F9" s="5" t="inlineStr">
        <is>
          <t>يستحق الموظف المكافأة كاملة (100%)</t>
        </is>
      </c>
    </row>
    <row r="10">
      <c r="E10" s="3" t="inlineStr">
        <is>
          <t>استقالة المرأة العاملة خلال 6 أشهر من الزواج أو 3 أشهر من الوضع</t>
        </is>
      </c>
      <c r="F10" s="5" t="inlineStr">
        <is>
          <t>تستحق المكافأة كاملة بقوة النظام</t>
        </is>
      </c>
    </row>
    <row r="11">
      <c r="B11" s="2" t="inlineStr">
        <is>
          <t>نتائج الحساب الآلي لمكافأة نهاية الخدمة</t>
        </is>
      </c>
    </row>
    <row r="12">
      <c r="B12" s="5" t="inlineStr">
        <is>
          <t>إجمالي المكافأة الكاملة قبل نسبة الاستقالة</t>
        </is>
      </c>
      <c r="C12" s="6">
        <f>(MIN(C8, 5) * 0.5 * C7) + (MAX(0, C8 - 5) * 1.0 * C7)</f>
        <v/>
      </c>
    </row>
    <row r="13">
      <c r="B13" s="5" t="inlineStr">
        <is>
          <t>نسبة الاستحقاق المطبقة</t>
        </is>
      </c>
      <c r="C13" s="6">
        <f>IF(C9=1, "100% (استحقاق كامل)", IF(C8&lt;2, "0% (لا يستحق)", IF(C8&lt;=5, "33.33% (ثلث المكافأة)", IF(C8&lt;10, "66.67% (ثلثا المكافأة)", "100% (المكافأة كاملة)"))))</f>
        <v/>
      </c>
    </row>
    <row r="15" ht="30" customHeight="1">
      <c r="B15" s="7" t="inlineStr">
        <is>
          <t>صافي مكافأة نهاية الخدمة المستحقة للموظف</t>
        </is>
      </c>
      <c r="C15" s="7">
        <f>IF(C9=1, C12, IF(C8&lt;2, 0, IF(C8&lt;=5, C12*(1/3), IF(C8&lt;10, C12*(2/3), C12))))</f>
        <v/>
      </c>
    </row>
    <row r="18">
      <c r="B18" s="8" t="inlineStr">
        <is>
          <t>مقدم مجاناً من شركة بابل للبرمجيات - برنامج محاسبة وإدارة شركات المقاولات وشؤون الموظفين (ERP)</t>
        </is>
      </c>
    </row>
  </sheetData>
  <mergeCells count="4">
    <mergeCell ref="B2:F2"/>
    <mergeCell ref="E4:F4"/>
    <mergeCell ref="B4:C4"/>
    <mergeCell ref="B11:C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2026-08-24T09:52:30Z</dcterms:created>
  <dcterms:modified xsi:type="dcterms:W3CDTF">2026-08-24T09:52:30Z</dcterms:modified>
</cp:coreProperties>
</file>